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15600" windowHeight="11760"/>
  </bookViews>
  <sheets>
    <sheet name="EDP_05_6_2018_Rami (3)" sheetId="5" r:id="rId1"/>
  </sheets>
  <definedNames>
    <definedName name="_xlnm._FilterDatabase" localSheetId="0" hidden="1">'EDP_05_6_2018_Rami (3)'!$A$2:$AD$22</definedName>
    <definedName name="EDP_05_6_2018_Rami" localSheetId="0">'EDP_05_6_2018_Rami (3)'!$A$2:$AC$20</definedName>
    <definedName name="EDP_05_6_2018_Rami">#REF!</definedName>
  </definedNames>
  <calcPr calcId="144525"/>
</workbook>
</file>

<file path=xl/calcChain.xml><?xml version="1.0" encoding="utf-8"?>
<calcChain xmlns="http://schemas.openxmlformats.org/spreadsheetml/2006/main">
  <c r="K12" i="5" l="1"/>
  <c r="K4" i="5"/>
  <c r="K10" i="5" l="1"/>
  <c r="AC21" i="5" l="1"/>
  <c r="O21" i="5"/>
  <c r="N21" i="5"/>
  <c r="M21" i="5"/>
  <c r="L21" i="5"/>
  <c r="J21" i="5"/>
  <c r="H21" i="5"/>
  <c r="K20" i="5"/>
  <c r="K19" i="5"/>
  <c r="K18" i="5"/>
  <c r="K17" i="5"/>
  <c r="K16" i="5"/>
  <c r="K15" i="5"/>
  <c r="K14" i="5"/>
  <c r="K13" i="5"/>
  <c r="K11" i="5"/>
  <c r="K9" i="5"/>
  <c r="K8" i="5"/>
  <c r="K7" i="5"/>
  <c r="K6" i="5"/>
  <c r="K5" i="5"/>
  <c r="K3" i="5"/>
  <c r="K22" i="5" l="1"/>
  <c r="K21" i="5"/>
</calcChain>
</file>

<file path=xl/sharedStrings.xml><?xml version="1.0" encoding="utf-8"?>
<sst xmlns="http://schemas.openxmlformats.org/spreadsheetml/2006/main" count="201" uniqueCount="79">
  <si>
    <t>OUTPUT</t>
  </si>
  <si>
    <t>PLAN_FLAG</t>
  </si>
  <si>
    <t>محافظة العاصمة</t>
  </si>
  <si>
    <t>موازنة عامة</t>
  </si>
  <si>
    <t>جديد</t>
  </si>
  <si>
    <t>2019</t>
  </si>
  <si>
    <t>2020</t>
  </si>
  <si>
    <t>مستمر / قيد التنفيذ</t>
  </si>
  <si>
    <t>2018</t>
  </si>
  <si>
    <t>وطني</t>
  </si>
  <si>
    <t>2017</t>
  </si>
  <si>
    <t>قطاع المالية العامة</t>
  </si>
  <si>
    <t>الدفع الالكتروني للمبالغ التي تزيد عن 3000 دينار عام 2018 وتخفيض الى 1000 دينار عام 2019</t>
  </si>
  <si>
    <t>دائرة ضريبة الدخل والمبيعات</t>
  </si>
  <si>
    <t>انشاء نظام حاسب آلي بديل للطواريء/ دائرة ضريبة الدخل والمبيعات</t>
  </si>
  <si>
    <t>ضمان استمرارية العمل عند الكوارث</t>
  </si>
  <si>
    <t>تجهيز الموقع الاحتياطي</t>
  </si>
  <si>
    <t>العاصمة,الزرقاء,اربد</t>
  </si>
  <si>
    <t>تطوير اقسام خدمة الجمهور في دائرة ضريبة الدخل والمبيعات وتوحيدها</t>
  </si>
  <si>
    <t>تحسين وتطوير مكاتب خدمة الجمهور</t>
  </si>
  <si>
    <t>تطوير قدرات موظفي دائرة ضريبة الدخل والمبيعات وكفاءاتهم وتعزيز القيم من خلال تنمية الموارد والتدريب.</t>
  </si>
  <si>
    <t>تطوير قدرات الموظفين</t>
  </si>
  <si>
    <t>تطوير وتحديث انظمة الحاسب الآلي/ دائرة ضريبة الدخل والمبيعات</t>
  </si>
  <si>
    <t>تطوير انظمة الدائرة</t>
  </si>
  <si>
    <t>تقديم كشف التقدير الذاتي للمستخدمين كلياً بصورة الكترونية اعتباراً من 1/1/2018</t>
  </si>
  <si>
    <t>رفع كفاءة الإعلام الضريبي.</t>
  </si>
  <si>
    <t>رفع كفاءة الاعلام الضريبي</t>
  </si>
  <si>
    <t>رفع كفاءة تدقيق ضريبة الدخل والمبيعات من خلال رفع جودة التدقيق كما ونوعا</t>
  </si>
  <si>
    <t>رفع كفاءة التدقيق</t>
  </si>
  <si>
    <t>رفع كفاءة تسجيل المكلفين والربط الالكتروني/ دائرة ضريبة الدخل والمبيعات.</t>
  </si>
  <si>
    <t>رفع كفاءة التسجيل والربط الاليكتروني</t>
  </si>
  <si>
    <t>طلب اصدار شهادات الرقم الضريبي وبراءة الذمة الكترونياً فقط اعتباراً من 1/1/2018</t>
  </si>
  <si>
    <t>مشروع ادامة الخدمات الضريببة</t>
  </si>
  <si>
    <t>اتخاذ خطوات لزيادة الامتثال الضريبي في تحصيل ضريبة المبيعات</t>
  </si>
  <si>
    <t>تغليظ العقوبات على التهرب الضريبي من خلال تعديل التشريعات</t>
  </si>
  <si>
    <t>زيادة الحصيلة الضريبية مع نمو الاقتصاد</t>
  </si>
  <si>
    <t>مكافحة التهرب الضريبي</t>
  </si>
  <si>
    <t>وضع اجراءات ضريبية واضحة وسهاة الفهم/ وضع دليل لاجراءات المكان الواحد (اجراءات الدفع الالكتروني)</t>
  </si>
  <si>
    <t>هيكلة الموارد البشرية في دائرة ضريبة الدخل وفق الممارسات الدولية فيما يتعلق بالامتثال الضريبي مقابل التدقيق الضريبي</t>
  </si>
  <si>
    <t>قروض</t>
  </si>
  <si>
    <t>القطاع</t>
  </si>
  <si>
    <t>المجموع</t>
  </si>
  <si>
    <t>اسم المشروع</t>
  </si>
  <si>
    <t>خزينة</t>
  </si>
  <si>
    <t>منح خارجية</t>
  </si>
  <si>
    <t>اخرى/ ذاتي</t>
  </si>
  <si>
    <t>نسبة الانفاق</t>
  </si>
  <si>
    <t>حالة المشروع (يسير دون عقبات، أو لم يبدأ، أو متعثر، أو متوقف ، منتهي)</t>
  </si>
  <si>
    <t>التقدم / التأخر</t>
  </si>
  <si>
    <t>ملاحظات/ معيقات</t>
  </si>
  <si>
    <t>الانجازات</t>
  </si>
  <si>
    <t>المخصصات الفعلية للعام 2018  (الف دينار)</t>
  </si>
  <si>
    <t>الكلفة الكلية (الف دينار)</t>
  </si>
  <si>
    <t>الموقع الجغرافي</t>
  </si>
  <si>
    <t>مصدر التمويل</t>
  </si>
  <si>
    <t>صفة المشروع</t>
  </si>
  <si>
    <t>تاريخ البدء</t>
  </si>
  <si>
    <t>تاريخ الانتهاء</t>
  </si>
  <si>
    <t>الجهة المعنية</t>
  </si>
  <si>
    <t>مجموع مخصصات 2018</t>
  </si>
  <si>
    <t># رقم المشروع</t>
  </si>
  <si>
    <t>فعال ومنجز</t>
  </si>
  <si>
    <t>منجز "نظام المكان الواحد" ما عدى اربد بانتظار استئجار مبنى جديد قادر على اضم المكان الواحد</t>
  </si>
  <si>
    <t>تبسيط الاجراءات على المكلفين وبشكل مستمر وتطويرها الكترونيا</t>
  </si>
  <si>
    <t xml:space="preserve">تم وضع خطة كوارث بما في ذلك تحديد الموقع الرديف والعمليات الواجب تنفيذها
تم تحديد الكلفة 
ولتنفيذ خطة الكوارث بانتظار التمويل
</t>
  </si>
  <si>
    <t>منجز وعامل</t>
  </si>
  <si>
    <t>مستمر وبشكل سنوي وفق المراجعات الدورية واللجان المختصة</t>
  </si>
  <si>
    <t>تم تطوير برنامج مختص  لزيادة الامتثال الضريبي في تحصيل ضريبة المبيعات على النظام المالي الداخلي للدائرة"التدقيق "بالتعاون مع مشروع الاصلاح المالي لمراقبة مدى الامتثال بتقديم اقرارات المبيعات وهو حاليا في المرحلة النهائية وسيتم تطبيقه على كافة مديريات الدائرة قبل نهاية العام  الحالي</t>
  </si>
  <si>
    <t>يتم تطوير وتحديث الاجهزة  و البرمجيات المستخدمة في الدائرة لتمكين الموظفين من ممارسة اعمالهم بكفاءة وفاعلية حيث سيتم تحديث ما يقارب 450 جهاز حاسوبي مكتبي ولوحي</t>
  </si>
  <si>
    <t>الانفاق الفعلي من 1/1/2018 لغاية  31/12/2018    من مخصصات العام 2018  (الف دينار)</t>
  </si>
  <si>
    <t>نسبة الانجاز الحسي 1/1/2018 لغاية30/6/2018</t>
  </si>
  <si>
    <t xml:space="preserve">نسبة الانجاز المخطط 1/1/2018 لغاية31/12/2018 </t>
  </si>
  <si>
    <t>نسبة الانجاز الفعلي1/1/2018 لغاية31/12/2018</t>
  </si>
  <si>
    <t xml:space="preserve">سوف يتم تحديد اسس ومعايير جديده لاختيار العينات بالاضافة الى تصنيف العينة على ميستوى القطاعات والاخذ بعين الاعتبار توزيع الموارد البشرية </t>
  </si>
  <si>
    <t xml:space="preserve">وتم اعداد التعليمات الخاصة بالتقسيط ليتم تنفيذها على الانظمة . . 1) زيادة التركيز على معلومات الاتصال للمكلفين كماً ونوعاً 
2. مخاطبة رئاسة الوزراء للتعاقد مع شركة بريد من القطاع الخاص 
</t>
  </si>
  <si>
    <t>تم الانتهاء من خدمة التسجيل الالكتروني وتم زيادة حجم الربط الالكتروني مع كافة الجهات للوصول الى كافة المعلومات والبيانات التي تخص المكلفين ، وتم الربط بنجاح مع دائرة مراقبة الشركات</t>
  </si>
  <si>
    <t>تم  الشروع في تنفيذ المشروع وضمان حسن التنفيذ</t>
  </si>
  <si>
    <t>1-تم وضع دراسة لتأسيس مركز تدريبي ضريبي على مستوى الاردن لتاهيل الكوادر الضريبية بالتعاون مع USAID
2- تم تطوير برامج تدريبية جديدة لموظفي الدائرة   JCPA</t>
  </si>
  <si>
    <t xml:space="preserve">وضع منهجية قائمة على أفضل الممارسات العالمية وتم رفد المديرية بعدد كافي من الموظفين وتم زيادة حجم تبادل المعلومات مع مختلف الجهات والمديريات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</si>
</sst>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color indexed="8"/>
      <name val="Simplified Arabic"/>
      <family val="1"/>
    </font>
    <font>
      <sz val="10"/>
      <color rgb="FFC00000"/>
      <name val="Simplified Arabic"/>
      <family val="1"/>
    </font>
    <font>
      <b/>
      <sz val="10"/>
      <color rgb="FFC00000"/>
      <name val="Simplified Arabic"/>
      <family val="1"/>
    </font>
    <font>
      <b/>
      <sz val="10"/>
      <color indexed="8"/>
      <name val="Simplified Arabic"/>
      <family val="1"/>
    </font>
    <font>
      <sz val="10"/>
      <color theme="1"/>
      <name val="Simplified Arabic"/>
      <family val="1"/>
    </font>
    <font>
      <b/>
      <sz val="10"/>
      <color theme="1"/>
      <name val="Simplified Arabic"/>
      <family val="1"/>
    </font>
    <font>
      <sz val="11"/>
      <color theme="1"/>
      <name val="Calibri"/>
      <family val="2"/>
      <scheme val="minor"/>
    </font>
    <font>
      <b/>
      <sz val="11"/>
      <color theme="0"/>
      <name val="Arial"/>
      <family val="2"/>
    </font>
    <font>
      <sz val="10"/>
      <color indexed="8"/>
      <name val="Arial"/>
      <family val="2"/>
    </font>
    <font>
      <b/>
      <sz val="10"/>
      <color theme="0"/>
      <name val="Arial"/>
      <family val="2"/>
    </font>
    <font>
      <b/>
      <sz val="10"/>
      <color theme="0"/>
      <name val="Calibri"/>
      <family val="2"/>
    </font>
    <font>
      <b/>
      <sz val="10"/>
      <color theme="0"/>
      <name val="Simplified Arabic"/>
      <family val="1"/>
    </font>
    <font>
      <sz val="10"/>
      <color theme="0"/>
      <name val="Simplified Arabic"/>
      <family val="1"/>
    </font>
    <font>
      <sz val="9"/>
      <color theme="1"/>
      <name val="Simplified Arabic"/>
      <family val="1"/>
    </font>
    <font>
      <sz val="10"/>
      <color theme="1"/>
      <name val="Arial"/>
      <family val="2"/>
    </font>
  </fonts>
  <fills count="12">
    <fill>
      <patternFill patternType="none"/>
    </fill>
    <fill>
      <patternFill patternType="gray125"/>
    </fill>
    <fill>
      <patternFill patternType="solid">
        <fgColor indexed="9"/>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249977111117893"/>
        <bgColor indexed="9"/>
      </patternFill>
    </fill>
    <fill>
      <patternFill patternType="solid">
        <fgColor theme="8"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0" fontId="9" fillId="0" borderId="0"/>
  </cellStyleXfs>
  <cellXfs count="62">
    <xf numFmtId="0" fontId="0" fillId="0" borderId="0" xfId="0"/>
    <xf numFmtId="3" fontId="4" fillId="3" borderId="1" xfId="0" applyNumberFormat="1" applyFont="1" applyFill="1" applyBorder="1" applyAlignment="1">
      <alignment horizontal="center" vertical="center" readingOrder="2"/>
    </xf>
    <xf numFmtId="3" fontId="3" fillId="4" borderId="1" xfId="0" applyNumberFormat="1" applyFont="1" applyFill="1" applyBorder="1" applyAlignment="1">
      <alignment horizontal="center" vertical="center" readingOrder="2"/>
    </xf>
    <xf numFmtId="0" fontId="5" fillId="0" borderId="0" xfId="0" applyFont="1" applyAlignment="1">
      <alignment horizontal="center" vertical="center" readingOrder="2"/>
    </xf>
    <xf numFmtId="0" fontId="1" fillId="2" borderId="1" xfId="0" applyNumberFormat="1" applyFont="1" applyFill="1" applyBorder="1" applyAlignment="1">
      <alignment horizontal="center" vertical="center" readingOrder="2"/>
    </xf>
    <xf numFmtId="0" fontId="1" fillId="2" borderId="1" xfId="0" applyNumberFormat="1" applyFont="1" applyFill="1" applyBorder="1" applyAlignment="1">
      <alignment horizontal="center" vertical="center" wrapText="1" readingOrder="2"/>
    </xf>
    <xf numFmtId="3" fontId="5" fillId="0" borderId="1" xfId="0" applyNumberFormat="1" applyFont="1" applyBorder="1" applyAlignment="1">
      <alignment horizontal="center" vertical="center" readingOrder="2"/>
    </xf>
    <xf numFmtId="3" fontId="2" fillId="0" borderId="1" xfId="0" applyNumberFormat="1" applyFont="1" applyBorder="1" applyAlignment="1">
      <alignment horizontal="center" vertical="center" readingOrder="2"/>
    </xf>
    <xf numFmtId="3" fontId="3" fillId="4" borderId="1" xfId="0" applyNumberFormat="1" applyFont="1" applyFill="1" applyBorder="1" applyAlignment="1">
      <alignment horizontal="right" vertical="center" readingOrder="2"/>
    </xf>
    <xf numFmtId="3" fontId="3" fillId="4" borderId="1" xfId="0" applyNumberFormat="1" applyFont="1" applyFill="1" applyBorder="1" applyAlignment="1">
      <alignment horizontal="center" vertical="center" wrapText="1" readingOrder="2"/>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wrapText="1"/>
    </xf>
    <xf numFmtId="3" fontId="6" fillId="0" borderId="0" xfId="0" applyNumberFormat="1" applyFont="1" applyAlignment="1">
      <alignment horizontal="center" vertical="center"/>
    </xf>
    <xf numFmtId="0" fontId="6" fillId="0" borderId="0" xfId="0" applyFont="1" applyAlignment="1">
      <alignment horizontal="center" vertical="center"/>
    </xf>
    <xf numFmtId="0" fontId="8" fillId="5" borderId="1" xfId="0" applyFont="1" applyFill="1" applyBorder="1" applyAlignment="1" applyProtection="1">
      <alignment horizontal="center" vertical="center" wrapText="1"/>
      <protection locked="0"/>
    </xf>
    <xf numFmtId="0" fontId="13" fillId="6" borderId="1" xfId="0" applyFont="1" applyFill="1" applyBorder="1" applyAlignment="1">
      <alignment horizontal="center" vertical="center"/>
    </xf>
    <xf numFmtId="0" fontId="12" fillId="6" borderId="1" xfId="0" applyNumberFormat="1" applyFont="1" applyFill="1" applyBorder="1" applyAlignment="1">
      <alignment horizontal="center" vertical="center" readingOrder="2"/>
    </xf>
    <xf numFmtId="0" fontId="5" fillId="0" borderId="1" xfId="0" applyFont="1" applyBorder="1" applyAlignment="1">
      <alignment horizontal="center" vertical="center" readingOrder="2"/>
    </xf>
    <xf numFmtId="9" fontId="3" fillId="0" borderId="1" xfId="1" applyFont="1" applyBorder="1" applyAlignment="1">
      <alignment horizontal="center" vertical="center" readingOrder="2"/>
    </xf>
    <xf numFmtId="9" fontId="3" fillId="4" borderId="1" xfId="1" applyFont="1" applyFill="1" applyBorder="1" applyAlignment="1">
      <alignment horizontal="center" vertical="center" readingOrder="2"/>
    </xf>
    <xf numFmtId="3" fontId="12" fillId="6" borderId="1" xfId="0" applyNumberFormat="1" applyFont="1" applyFill="1" applyBorder="1" applyAlignment="1">
      <alignment horizontal="center" vertical="center" wrapText="1" readingOrder="2"/>
    </xf>
    <xf numFmtId="3" fontId="4" fillId="2" borderId="1" xfId="0" applyNumberFormat="1" applyFont="1" applyFill="1" applyBorder="1" applyAlignment="1">
      <alignment horizontal="center" vertical="center" readingOrder="2"/>
    </xf>
    <xf numFmtId="3" fontId="1" fillId="7" borderId="1" xfId="0" applyNumberFormat="1" applyFont="1" applyFill="1" applyBorder="1" applyAlignment="1">
      <alignment horizontal="center" vertical="center" readingOrder="2"/>
    </xf>
    <xf numFmtId="3" fontId="6" fillId="0" borderId="1" xfId="0" applyNumberFormat="1" applyFont="1" applyBorder="1" applyAlignment="1">
      <alignment horizontal="center" vertical="center" readingOrder="2"/>
    </xf>
    <xf numFmtId="3" fontId="6" fillId="8" borderId="1" xfId="0" applyNumberFormat="1" applyFont="1" applyFill="1" applyBorder="1" applyAlignment="1">
      <alignment horizontal="center" vertical="center" readingOrder="2"/>
    </xf>
    <xf numFmtId="0" fontId="1" fillId="9" borderId="1" xfId="0" applyNumberFormat="1" applyFont="1" applyFill="1" applyBorder="1" applyAlignment="1">
      <alignment horizontal="center" vertical="center" readingOrder="2"/>
    </xf>
    <xf numFmtId="0" fontId="1" fillId="9" borderId="1" xfId="0" applyNumberFormat="1" applyFont="1" applyFill="1" applyBorder="1" applyAlignment="1">
      <alignment horizontal="center" vertical="center" wrapText="1" readingOrder="2"/>
    </xf>
    <xf numFmtId="3" fontId="4" fillId="9" borderId="1" xfId="0" applyNumberFormat="1" applyFont="1" applyFill="1" applyBorder="1" applyAlignment="1">
      <alignment horizontal="center" vertical="center" readingOrder="2"/>
    </xf>
    <xf numFmtId="3" fontId="1" fillId="9" borderId="1" xfId="0" applyNumberFormat="1" applyFont="1" applyFill="1" applyBorder="1" applyAlignment="1">
      <alignment horizontal="center" vertical="center" readingOrder="2"/>
    </xf>
    <xf numFmtId="0" fontId="5" fillId="9" borderId="1" xfId="0" applyFont="1" applyFill="1" applyBorder="1" applyAlignment="1">
      <alignment horizontal="center" vertical="center" readingOrder="2"/>
    </xf>
    <xf numFmtId="9" fontId="3" fillId="9" borderId="1" xfId="1" applyFont="1" applyFill="1" applyBorder="1" applyAlignment="1">
      <alignment horizontal="center" vertical="center" readingOrder="2"/>
    </xf>
    <xf numFmtId="0" fontId="5" fillId="9" borderId="1" xfId="0" applyFont="1" applyFill="1" applyBorder="1" applyAlignment="1">
      <alignment horizontal="center" vertical="center" wrapText="1" readingOrder="2"/>
    </xf>
    <xf numFmtId="3" fontId="5" fillId="9" borderId="1" xfId="0" applyNumberFormat="1" applyFont="1" applyFill="1" applyBorder="1" applyAlignment="1">
      <alignment horizontal="center" vertical="center" readingOrder="2"/>
    </xf>
    <xf numFmtId="3" fontId="6" fillId="9" borderId="1" xfId="0" applyNumberFormat="1" applyFont="1" applyFill="1" applyBorder="1" applyAlignment="1">
      <alignment horizontal="center" vertical="center" readingOrder="2"/>
    </xf>
    <xf numFmtId="0" fontId="5" fillId="9" borderId="0" xfId="0" applyFont="1" applyFill="1" applyAlignment="1">
      <alignment horizontal="center" vertical="center" readingOrder="2"/>
    </xf>
    <xf numFmtId="0" fontId="5" fillId="9" borderId="1" xfId="0" applyFont="1" applyFill="1" applyBorder="1" applyAlignment="1">
      <alignment horizontal="right" vertical="top" wrapText="1" readingOrder="2"/>
    </xf>
    <xf numFmtId="0" fontId="1" fillId="10" borderId="1" xfId="0" applyNumberFormat="1" applyFont="1" applyFill="1" applyBorder="1" applyAlignment="1">
      <alignment horizontal="right" vertical="center" readingOrder="2"/>
    </xf>
    <xf numFmtId="0" fontId="1" fillId="11" borderId="1" xfId="0" applyNumberFormat="1" applyFont="1" applyFill="1" applyBorder="1" applyAlignment="1">
      <alignment horizontal="center" vertical="center" readingOrder="2"/>
    </xf>
    <xf numFmtId="3" fontId="1" fillId="3" borderId="1" xfId="0" applyNumberFormat="1" applyFont="1" applyFill="1" applyBorder="1" applyAlignment="1">
      <alignment horizontal="center" vertical="center" readingOrder="2"/>
    </xf>
    <xf numFmtId="0" fontId="8" fillId="5" borderId="2"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12" fillId="6" borderId="2" xfId="0" applyNumberFormat="1" applyFont="1" applyFill="1" applyBorder="1" applyAlignment="1">
      <alignment horizontal="center" vertical="center" readingOrder="2"/>
    </xf>
    <xf numFmtId="0" fontId="12" fillId="6" borderId="3" xfId="0" applyNumberFormat="1" applyFont="1" applyFill="1" applyBorder="1" applyAlignment="1">
      <alignment horizontal="center" vertical="center" readingOrder="2"/>
    </xf>
    <xf numFmtId="0" fontId="12" fillId="6" borderId="2" xfId="0" applyNumberFormat="1" applyFont="1" applyFill="1" applyBorder="1" applyAlignment="1">
      <alignment horizontal="center" vertical="center" wrapText="1" readingOrder="2"/>
    </xf>
    <xf numFmtId="0" fontId="12" fillId="6" borderId="3" xfId="0" applyNumberFormat="1" applyFont="1" applyFill="1" applyBorder="1" applyAlignment="1">
      <alignment horizontal="center" vertical="center" wrapText="1" readingOrder="2"/>
    </xf>
    <xf numFmtId="3" fontId="12" fillId="6" borderId="2" xfId="0" applyNumberFormat="1" applyFont="1" applyFill="1" applyBorder="1" applyAlignment="1">
      <alignment horizontal="center" vertical="center" wrapText="1" readingOrder="2"/>
    </xf>
    <xf numFmtId="3" fontId="12" fillId="6" borderId="3" xfId="0" applyNumberFormat="1" applyFont="1" applyFill="1" applyBorder="1" applyAlignment="1">
      <alignment horizontal="center" vertical="center" wrapText="1" readingOrder="2"/>
    </xf>
    <xf numFmtId="0" fontId="12" fillId="6" borderId="1" xfId="0" applyFont="1" applyFill="1" applyBorder="1" applyAlignment="1">
      <alignment horizontal="center" vertical="center"/>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6" borderId="2" xfId="0" applyFont="1" applyFill="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3" fontId="12" fillId="6" borderId="2" xfId="0" applyNumberFormat="1" applyFont="1" applyFill="1" applyBorder="1" applyAlignment="1">
      <alignment horizontal="center" vertical="center" readingOrder="2"/>
    </xf>
    <xf numFmtId="3" fontId="12" fillId="6" borderId="3" xfId="0" applyNumberFormat="1" applyFont="1" applyFill="1" applyBorder="1" applyAlignment="1">
      <alignment horizontal="center" vertical="center" readingOrder="2"/>
    </xf>
    <xf numFmtId="0" fontId="8" fillId="5" borderId="2"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10" fillId="5" borderId="2" xfId="2" applyFont="1" applyFill="1" applyBorder="1" applyAlignment="1" applyProtection="1">
      <alignment horizontal="center" vertical="center" wrapText="1"/>
      <protection locked="0"/>
    </xf>
    <xf numFmtId="0" fontId="10" fillId="5" borderId="3" xfId="2" applyFont="1" applyFill="1" applyBorder="1" applyAlignment="1" applyProtection="1">
      <alignment horizontal="center" vertical="center" wrapText="1"/>
      <protection locked="0"/>
    </xf>
    <xf numFmtId="0" fontId="15" fillId="0" borderId="0" xfId="0" applyFont="1" applyAlignment="1">
      <alignment wrapText="1"/>
    </xf>
    <xf numFmtId="0" fontId="14" fillId="0" borderId="1" xfId="0" applyFont="1" applyBorder="1" applyAlignment="1">
      <alignment horizontal="center" wrapText="1" readingOrder="2"/>
    </xf>
  </cellXfs>
  <cellStyles count="3">
    <cellStyle name="Normal" xfId="0" builtinId="0"/>
    <cellStyle name="Normal 2" xfId="2"/>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rightToLeft="1" tabSelected="1" topLeftCell="S1" zoomScale="110" zoomScaleNormal="110" workbookViewId="0">
      <pane ySplit="2" topLeftCell="A15" activePane="bottomLeft" state="frozen"/>
      <selection pane="bottomLeft" activeCell="AB17" sqref="AB17"/>
    </sheetView>
  </sheetViews>
  <sheetFormatPr defaultColWidth="9.140625" defaultRowHeight="21" x14ac:dyDescent="0.25"/>
  <cols>
    <col min="1" max="1" width="27.42578125" style="10" customWidth="1"/>
    <col min="2" max="2" width="64.42578125" style="11" customWidth="1"/>
    <col min="3" max="3" width="15.28515625" style="10" customWidth="1"/>
    <col min="4" max="4" width="13.5703125" style="10" customWidth="1"/>
    <col min="5" max="5" width="15.140625" style="12" customWidth="1"/>
    <col min="6" max="7" width="9.140625" style="10"/>
    <col min="8" max="8" width="14.85546875" style="14" customWidth="1"/>
    <col min="9" max="9" width="36.28515625" style="10" customWidth="1"/>
    <col min="10" max="10" width="0" style="10" hidden="1" customWidth="1"/>
    <col min="11" max="11" width="14.5703125" style="14" customWidth="1"/>
    <col min="12" max="20" width="15.28515625" style="10" customWidth="1"/>
    <col min="21" max="21" width="12.42578125" style="10" customWidth="1"/>
    <col min="22" max="22" width="21.7109375" style="10" customWidth="1"/>
    <col min="23" max="26" width="16" style="10" customWidth="1"/>
    <col min="27" max="28" width="22" style="10" customWidth="1"/>
    <col min="29" max="31" width="10.85546875" style="10" customWidth="1"/>
    <col min="32" max="16384" width="9.140625" style="10"/>
  </cols>
  <sheetData>
    <row r="1" spans="1:31" ht="21" customHeight="1" x14ac:dyDescent="0.25">
      <c r="A1" s="42" t="s">
        <v>40</v>
      </c>
      <c r="B1" s="42" t="s">
        <v>42</v>
      </c>
      <c r="C1" s="42" t="s">
        <v>53</v>
      </c>
      <c r="D1" s="42" t="s">
        <v>54</v>
      </c>
      <c r="E1" s="44" t="s">
        <v>55</v>
      </c>
      <c r="F1" s="42" t="s">
        <v>56</v>
      </c>
      <c r="G1" s="42" t="s">
        <v>57</v>
      </c>
      <c r="H1" s="46" t="s">
        <v>52</v>
      </c>
      <c r="I1" s="42" t="s">
        <v>58</v>
      </c>
      <c r="J1" s="16"/>
      <c r="K1" s="48" t="s">
        <v>51</v>
      </c>
      <c r="L1" s="48"/>
      <c r="M1" s="48"/>
      <c r="N1" s="48"/>
      <c r="O1" s="48"/>
      <c r="P1" s="49" t="s">
        <v>69</v>
      </c>
      <c r="Q1" s="50"/>
      <c r="R1" s="50"/>
      <c r="S1" s="50"/>
      <c r="T1" s="51"/>
      <c r="U1" s="40" t="s">
        <v>46</v>
      </c>
      <c r="V1" s="56" t="s">
        <v>47</v>
      </c>
      <c r="W1" s="58" t="s">
        <v>70</v>
      </c>
      <c r="X1" s="58" t="s">
        <v>71</v>
      </c>
      <c r="Y1" s="58" t="s">
        <v>72</v>
      </c>
      <c r="Z1" s="58" t="s">
        <v>48</v>
      </c>
      <c r="AA1" s="52" t="s">
        <v>49</v>
      </c>
      <c r="AB1" s="52" t="s">
        <v>50</v>
      </c>
      <c r="AC1" s="54" t="s">
        <v>1</v>
      </c>
      <c r="AD1" s="54" t="s">
        <v>60</v>
      </c>
      <c r="AE1" s="54"/>
    </row>
    <row r="2" spans="1:31" s="3" customFormat="1" ht="48.75" customHeight="1" x14ac:dyDescent="0.25">
      <c r="A2" s="43"/>
      <c r="B2" s="43"/>
      <c r="C2" s="43"/>
      <c r="D2" s="43"/>
      <c r="E2" s="45"/>
      <c r="F2" s="43"/>
      <c r="G2" s="43"/>
      <c r="H2" s="47"/>
      <c r="I2" s="43"/>
      <c r="J2" s="17" t="s">
        <v>0</v>
      </c>
      <c r="K2" s="21" t="s">
        <v>59</v>
      </c>
      <c r="L2" s="15" t="s">
        <v>43</v>
      </c>
      <c r="M2" s="15" t="s">
        <v>39</v>
      </c>
      <c r="N2" s="15" t="s">
        <v>44</v>
      </c>
      <c r="O2" s="15" t="s">
        <v>45</v>
      </c>
      <c r="P2" s="15" t="s">
        <v>43</v>
      </c>
      <c r="Q2" s="15" t="s">
        <v>39</v>
      </c>
      <c r="R2" s="15" t="s">
        <v>44</v>
      </c>
      <c r="S2" s="15" t="s">
        <v>45</v>
      </c>
      <c r="T2" s="15" t="s">
        <v>41</v>
      </c>
      <c r="U2" s="41"/>
      <c r="V2" s="57"/>
      <c r="W2" s="59"/>
      <c r="X2" s="59"/>
      <c r="Y2" s="59"/>
      <c r="Z2" s="59"/>
      <c r="AA2" s="53"/>
      <c r="AB2" s="53"/>
      <c r="AC2" s="55"/>
      <c r="AD2" s="55"/>
      <c r="AE2" s="55"/>
    </row>
    <row r="3" spans="1:31" s="35" customFormat="1" ht="126" x14ac:dyDescent="0.25">
      <c r="A3" s="26" t="s">
        <v>11</v>
      </c>
      <c r="B3" s="37" t="s">
        <v>22</v>
      </c>
      <c r="C3" s="26" t="s">
        <v>2</v>
      </c>
      <c r="D3" s="26" t="s">
        <v>3</v>
      </c>
      <c r="E3" s="27" t="s">
        <v>4</v>
      </c>
      <c r="F3" s="26" t="s">
        <v>5</v>
      </c>
      <c r="G3" s="26" t="s">
        <v>6</v>
      </c>
      <c r="H3" s="28">
        <v>500</v>
      </c>
      <c r="I3" s="38" t="s">
        <v>13</v>
      </c>
      <c r="J3" s="26" t="s">
        <v>23</v>
      </c>
      <c r="K3" s="1">
        <f t="shared" ref="K3:K20" si="0">SUM(L3:O3)</f>
        <v>200</v>
      </c>
      <c r="L3" s="29">
        <v>200</v>
      </c>
      <c r="M3" s="29">
        <v>0</v>
      </c>
      <c r="N3" s="29">
        <v>0</v>
      </c>
      <c r="O3" s="29">
        <v>0</v>
      </c>
      <c r="P3" s="30"/>
      <c r="Q3" s="30"/>
      <c r="R3" s="30"/>
      <c r="S3" s="30"/>
      <c r="T3" s="1"/>
      <c r="U3" s="31"/>
      <c r="V3" s="30"/>
      <c r="W3" s="31">
        <v>0.85</v>
      </c>
      <c r="X3" s="31"/>
      <c r="Y3" s="31"/>
      <c r="Z3" s="31"/>
      <c r="AA3" s="30"/>
      <c r="AB3" s="32" t="s">
        <v>68</v>
      </c>
      <c r="AC3" s="33">
        <v>0</v>
      </c>
      <c r="AD3" s="34">
        <v>421</v>
      </c>
      <c r="AE3" s="34">
        <v>411</v>
      </c>
    </row>
    <row r="4" spans="1:31" s="3" customFormat="1" ht="67.5" customHeight="1" x14ac:dyDescent="0.2">
      <c r="A4" s="26" t="s">
        <v>11</v>
      </c>
      <c r="B4" s="37" t="s">
        <v>27</v>
      </c>
      <c r="C4" s="26" t="s">
        <v>9</v>
      </c>
      <c r="D4" s="26" t="s">
        <v>3</v>
      </c>
      <c r="E4" s="27" t="s">
        <v>4</v>
      </c>
      <c r="F4" s="26" t="s">
        <v>5</v>
      </c>
      <c r="G4" s="26" t="s">
        <v>6</v>
      </c>
      <c r="H4" s="28">
        <v>510</v>
      </c>
      <c r="I4" s="38" t="s">
        <v>13</v>
      </c>
      <c r="J4" s="26" t="s">
        <v>28</v>
      </c>
      <c r="K4" s="1">
        <f>SUM(L4:O4)</f>
        <v>10</v>
      </c>
      <c r="L4" s="29">
        <v>10</v>
      </c>
      <c r="M4" s="29">
        <v>0</v>
      </c>
      <c r="N4" s="29">
        <v>0</v>
      </c>
      <c r="O4" s="29">
        <v>0</v>
      </c>
      <c r="P4" s="30"/>
      <c r="Q4" s="30"/>
      <c r="R4" s="30"/>
      <c r="S4" s="30"/>
      <c r="T4" s="1"/>
      <c r="U4" s="31"/>
      <c r="V4" s="30"/>
      <c r="W4" s="31">
        <v>0.6</v>
      </c>
      <c r="X4" s="31"/>
      <c r="Y4" s="31"/>
      <c r="Z4" s="31"/>
      <c r="AA4" s="30"/>
      <c r="AB4" s="60" t="s">
        <v>73</v>
      </c>
      <c r="AC4" s="33">
        <v>0</v>
      </c>
      <c r="AD4" s="34">
        <v>422</v>
      </c>
      <c r="AE4" s="34">
        <v>412</v>
      </c>
    </row>
    <row r="5" spans="1:31" s="35" customFormat="1" x14ac:dyDescent="0.25">
      <c r="A5" s="26" t="s">
        <v>11</v>
      </c>
      <c r="B5" s="37" t="s">
        <v>24</v>
      </c>
      <c r="C5" s="26" t="s">
        <v>9</v>
      </c>
      <c r="D5" s="26" t="s">
        <v>3</v>
      </c>
      <c r="E5" s="27" t="s">
        <v>7</v>
      </c>
      <c r="F5" s="26" t="s">
        <v>10</v>
      </c>
      <c r="G5" s="26" t="s">
        <v>8</v>
      </c>
      <c r="H5" s="28">
        <v>0</v>
      </c>
      <c r="I5" s="38" t="s">
        <v>13</v>
      </c>
      <c r="J5" s="26"/>
      <c r="K5" s="1">
        <f t="shared" si="0"/>
        <v>0</v>
      </c>
      <c r="L5" s="29">
        <v>0</v>
      </c>
      <c r="M5" s="29">
        <v>0</v>
      </c>
      <c r="N5" s="29">
        <v>0</v>
      </c>
      <c r="O5" s="29">
        <v>0</v>
      </c>
      <c r="P5" s="30"/>
      <c r="Q5" s="30"/>
      <c r="R5" s="30"/>
      <c r="S5" s="30"/>
      <c r="T5" s="1"/>
      <c r="U5" s="31"/>
      <c r="V5" s="30"/>
      <c r="W5" s="31"/>
      <c r="X5" s="31"/>
      <c r="Y5" s="31"/>
      <c r="Z5" s="30"/>
      <c r="AA5" s="30"/>
      <c r="AB5" s="30" t="s">
        <v>61</v>
      </c>
      <c r="AC5" s="33">
        <v>0</v>
      </c>
      <c r="AD5" s="34">
        <v>423</v>
      </c>
      <c r="AE5" s="34">
        <v>413</v>
      </c>
    </row>
    <row r="6" spans="1:31" s="35" customFormat="1" x14ac:dyDescent="0.25">
      <c r="A6" s="26" t="s">
        <v>11</v>
      </c>
      <c r="B6" s="37" t="s">
        <v>12</v>
      </c>
      <c r="C6" s="26" t="s">
        <v>9</v>
      </c>
      <c r="D6" s="26" t="s">
        <v>3</v>
      </c>
      <c r="E6" s="27" t="s">
        <v>7</v>
      </c>
      <c r="F6" s="26" t="s">
        <v>10</v>
      </c>
      <c r="G6" s="26" t="s">
        <v>5</v>
      </c>
      <c r="H6" s="28">
        <v>0</v>
      </c>
      <c r="I6" s="38" t="s">
        <v>13</v>
      </c>
      <c r="J6" s="26"/>
      <c r="K6" s="1">
        <f t="shared" si="0"/>
        <v>0</v>
      </c>
      <c r="L6" s="29">
        <v>0</v>
      </c>
      <c r="M6" s="29">
        <v>0</v>
      </c>
      <c r="N6" s="29">
        <v>0</v>
      </c>
      <c r="O6" s="29">
        <v>0</v>
      </c>
      <c r="P6" s="30"/>
      <c r="Q6" s="30"/>
      <c r="R6" s="30"/>
      <c r="S6" s="30"/>
      <c r="T6" s="1"/>
      <c r="U6" s="31"/>
      <c r="V6" s="30"/>
      <c r="W6" s="31"/>
      <c r="X6" s="31"/>
      <c r="Y6" s="31"/>
      <c r="Z6" s="30"/>
      <c r="AA6" s="30"/>
      <c r="AB6" s="30" t="s">
        <v>61</v>
      </c>
      <c r="AC6" s="33">
        <v>0</v>
      </c>
      <c r="AD6" s="34">
        <v>424</v>
      </c>
      <c r="AE6" s="34">
        <v>414</v>
      </c>
    </row>
    <row r="7" spans="1:31" s="35" customFormat="1" x14ac:dyDescent="0.25">
      <c r="A7" s="26" t="s">
        <v>11</v>
      </c>
      <c r="B7" s="37" t="s">
        <v>31</v>
      </c>
      <c r="C7" s="26" t="s">
        <v>9</v>
      </c>
      <c r="D7" s="26" t="s">
        <v>3</v>
      </c>
      <c r="E7" s="27" t="s">
        <v>7</v>
      </c>
      <c r="F7" s="26" t="s">
        <v>10</v>
      </c>
      <c r="G7" s="26" t="s">
        <v>8</v>
      </c>
      <c r="H7" s="28">
        <v>0</v>
      </c>
      <c r="I7" s="38" t="s">
        <v>13</v>
      </c>
      <c r="J7" s="26"/>
      <c r="K7" s="1">
        <f t="shared" si="0"/>
        <v>0</v>
      </c>
      <c r="L7" s="29">
        <v>0</v>
      </c>
      <c r="M7" s="29">
        <v>0</v>
      </c>
      <c r="N7" s="29">
        <v>0</v>
      </c>
      <c r="O7" s="29">
        <v>0</v>
      </c>
      <c r="P7" s="30"/>
      <c r="Q7" s="30"/>
      <c r="R7" s="30"/>
      <c r="S7" s="30"/>
      <c r="T7" s="1"/>
      <c r="U7" s="31"/>
      <c r="V7" s="30"/>
      <c r="W7" s="31"/>
      <c r="X7" s="31"/>
      <c r="Y7" s="31"/>
      <c r="Z7" s="30"/>
      <c r="AA7" s="30"/>
      <c r="AB7" s="30" t="s">
        <v>61</v>
      </c>
      <c r="AC7" s="33">
        <v>0</v>
      </c>
      <c r="AD7" s="34">
        <v>425</v>
      </c>
      <c r="AE7" s="34">
        <v>415</v>
      </c>
    </row>
    <row r="8" spans="1:31" s="35" customFormat="1" ht="102" x14ac:dyDescent="0.2">
      <c r="A8" s="26" t="s">
        <v>11</v>
      </c>
      <c r="B8" s="37" t="s">
        <v>25</v>
      </c>
      <c r="C8" s="26" t="s">
        <v>9</v>
      </c>
      <c r="D8" s="26" t="s">
        <v>3</v>
      </c>
      <c r="E8" s="27" t="s">
        <v>4</v>
      </c>
      <c r="F8" s="26" t="s">
        <v>5</v>
      </c>
      <c r="G8" s="26" t="s">
        <v>6</v>
      </c>
      <c r="H8" s="28">
        <v>300</v>
      </c>
      <c r="I8" s="38" t="s">
        <v>13</v>
      </c>
      <c r="J8" s="26" t="s">
        <v>26</v>
      </c>
      <c r="K8" s="1">
        <f t="shared" si="0"/>
        <v>75</v>
      </c>
      <c r="L8" s="29"/>
      <c r="M8" s="29">
        <v>0</v>
      </c>
      <c r="N8" s="29">
        <v>75</v>
      </c>
      <c r="O8" s="29">
        <v>0</v>
      </c>
      <c r="P8" s="29"/>
      <c r="Q8" s="29"/>
      <c r="R8" s="29"/>
      <c r="S8" s="29"/>
      <c r="T8" s="39"/>
      <c r="U8" s="31"/>
      <c r="V8" s="30"/>
      <c r="W8" s="31">
        <v>0.55000000000000004</v>
      </c>
      <c r="X8" s="31"/>
      <c r="Y8" s="31"/>
      <c r="Z8" s="31"/>
      <c r="AA8" s="30"/>
      <c r="AB8" s="60" t="s">
        <v>74</v>
      </c>
      <c r="AC8" s="33">
        <v>0</v>
      </c>
      <c r="AD8" s="34">
        <v>426</v>
      </c>
      <c r="AE8" s="34">
        <v>416</v>
      </c>
    </row>
    <row r="9" spans="1:31" s="35" customFormat="1" ht="147" x14ac:dyDescent="0.25">
      <c r="A9" s="26" t="s">
        <v>11</v>
      </c>
      <c r="B9" s="37" t="s">
        <v>29</v>
      </c>
      <c r="C9" s="26" t="s">
        <v>9</v>
      </c>
      <c r="D9" s="26" t="s">
        <v>3</v>
      </c>
      <c r="E9" s="27" t="s">
        <v>4</v>
      </c>
      <c r="F9" s="26" t="s">
        <v>5</v>
      </c>
      <c r="G9" s="26" t="s">
        <v>6</v>
      </c>
      <c r="H9" s="28">
        <v>700</v>
      </c>
      <c r="I9" s="38" t="s">
        <v>13</v>
      </c>
      <c r="J9" s="26" t="s">
        <v>30</v>
      </c>
      <c r="K9" s="1">
        <f t="shared" si="0"/>
        <v>0</v>
      </c>
      <c r="L9" s="29">
        <v>0</v>
      </c>
      <c r="M9" s="29">
        <v>0</v>
      </c>
      <c r="N9" s="29">
        <v>0</v>
      </c>
      <c r="O9" s="29">
        <v>0</v>
      </c>
      <c r="P9" s="29"/>
      <c r="Q9" s="29"/>
      <c r="R9" s="29"/>
      <c r="S9" s="29"/>
      <c r="T9" s="39"/>
      <c r="U9" s="31"/>
      <c r="V9" s="30"/>
      <c r="W9" s="31">
        <v>0.6</v>
      </c>
      <c r="X9" s="31"/>
      <c r="Y9" s="31"/>
      <c r="Z9" s="31"/>
      <c r="AA9" s="30"/>
      <c r="AB9" s="32" t="s">
        <v>75</v>
      </c>
      <c r="AC9" s="33">
        <v>0</v>
      </c>
      <c r="AD9" s="34">
        <v>427</v>
      </c>
      <c r="AE9" s="34">
        <v>417</v>
      </c>
    </row>
    <row r="10" spans="1:31" s="35" customFormat="1" ht="25.5" x14ac:dyDescent="0.2">
      <c r="A10" s="26" t="s">
        <v>11</v>
      </c>
      <c r="B10" s="37" t="s">
        <v>14</v>
      </c>
      <c r="C10" s="26" t="s">
        <v>9</v>
      </c>
      <c r="D10" s="26" t="s">
        <v>3</v>
      </c>
      <c r="E10" s="27" t="s">
        <v>4</v>
      </c>
      <c r="F10" s="26" t="s">
        <v>5</v>
      </c>
      <c r="G10" s="26" t="s">
        <v>6</v>
      </c>
      <c r="H10" s="28">
        <v>2000000</v>
      </c>
      <c r="I10" s="38" t="s">
        <v>13</v>
      </c>
      <c r="J10" s="26" t="s">
        <v>15</v>
      </c>
      <c r="K10" s="1">
        <f>SUM(L10:O10)</f>
        <v>700</v>
      </c>
      <c r="L10" s="29">
        <v>700</v>
      </c>
      <c r="M10" s="29">
        <v>0</v>
      </c>
      <c r="N10" s="29">
        <v>0</v>
      </c>
      <c r="O10" s="29"/>
      <c r="P10" s="29"/>
      <c r="Q10" s="29"/>
      <c r="R10" s="29"/>
      <c r="S10" s="29"/>
      <c r="T10" s="39"/>
      <c r="U10" s="31"/>
      <c r="V10" s="30"/>
      <c r="W10" s="31">
        <v>0.5</v>
      </c>
      <c r="X10" s="31"/>
      <c r="Y10" s="31"/>
      <c r="Z10" s="31"/>
      <c r="AA10" s="30"/>
      <c r="AB10" s="60" t="s">
        <v>76</v>
      </c>
      <c r="AC10" s="33">
        <v>0</v>
      </c>
      <c r="AD10" s="34">
        <v>428</v>
      </c>
      <c r="AE10" s="34">
        <v>418</v>
      </c>
    </row>
    <row r="11" spans="1:31" s="35" customFormat="1" ht="126" customHeight="1" x14ac:dyDescent="0.25">
      <c r="A11" s="26" t="s">
        <v>11</v>
      </c>
      <c r="B11" s="37" t="s">
        <v>20</v>
      </c>
      <c r="C11" s="26" t="s">
        <v>9</v>
      </c>
      <c r="D11" s="26" t="s">
        <v>3</v>
      </c>
      <c r="E11" s="27" t="s">
        <v>4</v>
      </c>
      <c r="F11" s="26" t="s">
        <v>5</v>
      </c>
      <c r="G11" s="26" t="s">
        <v>6</v>
      </c>
      <c r="H11" s="28">
        <v>600</v>
      </c>
      <c r="I11" s="38" t="s">
        <v>13</v>
      </c>
      <c r="J11" s="26" t="s">
        <v>21</v>
      </c>
      <c r="K11" s="1">
        <f t="shared" si="0"/>
        <v>100</v>
      </c>
      <c r="L11" s="29">
        <v>50</v>
      </c>
      <c r="M11" s="29">
        <v>0</v>
      </c>
      <c r="N11" s="29">
        <v>50</v>
      </c>
      <c r="O11" s="29">
        <v>0</v>
      </c>
      <c r="P11" s="29"/>
      <c r="Q11" s="29"/>
      <c r="R11" s="29"/>
      <c r="S11" s="29"/>
      <c r="T11" s="39"/>
      <c r="U11" s="31"/>
      <c r="V11" s="30"/>
      <c r="W11" s="31">
        <v>0.5</v>
      </c>
      <c r="X11" s="31"/>
      <c r="Y11" s="31"/>
      <c r="Z11" s="31"/>
      <c r="AA11" s="30"/>
      <c r="AB11" s="36" t="s">
        <v>77</v>
      </c>
      <c r="AC11" s="33">
        <v>0</v>
      </c>
      <c r="AD11" s="34">
        <v>429</v>
      </c>
      <c r="AE11" s="34">
        <v>419</v>
      </c>
    </row>
    <row r="12" spans="1:31" s="3" customFormat="1" ht="63" x14ac:dyDescent="0.25">
      <c r="A12" s="26" t="s">
        <v>11</v>
      </c>
      <c r="B12" s="37" t="s">
        <v>18</v>
      </c>
      <c r="C12" s="26" t="s">
        <v>17</v>
      </c>
      <c r="D12" s="26" t="s">
        <v>3</v>
      </c>
      <c r="E12" s="27" t="s">
        <v>4</v>
      </c>
      <c r="F12" s="26" t="s">
        <v>5</v>
      </c>
      <c r="G12" s="26" t="s">
        <v>6</v>
      </c>
      <c r="H12" s="28">
        <v>410</v>
      </c>
      <c r="I12" s="38" t="s">
        <v>13</v>
      </c>
      <c r="J12" s="26" t="s">
        <v>19</v>
      </c>
      <c r="K12" s="1">
        <f>SUM(L12:O12)</f>
        <v>100</v>
      </c>
      <c r="L12" s="29">
        <v>100</v>
      </c>
      <c r="M12" s="29">
        <v>0</v>
      </c>
      <c r="N12" s="29">
        <v>0</v>
      </c>
      <c r="O12" s="29">
        <v>0</v>
      </c>
      <c r="P12" s="29"/>
      <c r="Q12" s="29"/>
      <c r="R12" s="29"/>
      <c r="S12" s="29"/>
      <c r="T12" s="39"/>
      <c r="U12" s="31"/>
      <c r="V12" s="30"/>
      <c r="W12" s="31">
        <v>0.7</v>
      </c>
      <c r="X12" s="31"/>
      <c r="Y12" s="31"/>
      <c r="Z12" s="31"/>
      <c r="AA12" s="30"/>
      <c r="AB12" s="36" t="s">
        <v>62</v>
      </c>
      <c r="AC12" s="33">
        <v>0</v>
      </c>
      <c r="AD12" s="34">
        <v>430</v>
      </c>
      <c r="AE12" s="25">
        <v>420</v>
      </c>
    </row>
    <row r="13" spans="1:31" s="3" customFormat="1" ht="42" x14ac:dyDescent="0.25">
      <c r="A13" s="4" t="s">
        <v>11</v>
      </c>
      <c r="B13" s="37" t="s">
        <v>32</v>
      </c>
      <c r="C13" s="4" t="s">
        <v>9</v>
      </c>
      <c r="D13" s="4" t="s">
        <v>3</v>
      </c>
      <c r="E13" s="5" t="s">
        <v>7</v>
      </c>
      <c r="F13" s="4" t="s">
        <v>10</v>
      </c>
      <c r="G13" s="4" t="s">
        <v>6</v>
      </c>
      <c r="H13" s="22">
        <v>1500</v>
      </c>
      <c r="I13" s="38" t="s">
        <v>13</v>
      </c>
      <c r="J13" s="4"/>
      <c r="K13" s="1">
        <f t="shared" si="0"/>
        <v>500</v>
      </c>
      <c r="L13" s="23">
        <v>500</v>
      </c>
      <c r="M13" s="23">
        <v>0</v>
      </c>
      <c r="N13" s="23">
        <v>0</v>
      </c>
      <c r="O13" s="23">
        <v>0</v>
      </c>
      <c r="P13" s="23"/>
      <c r="Q13" s="23"/>
      <c r="R13" s="23"/>
      <c r="S13" s="23"/>
      <c r="T13" s="39"/>
      <c r="U13" s="19"/>
      <c r="V13" s="30"/>
      <c r="W13" s="19"/>
      <c r="X13" s="19"/>
      <c r="Y13" s="19"/>
      <c r="Z13" s="18"/>
      <c r="AA13" s="18"/>
      <c r="AB13" s="36" t="s">
        <v>63</v>
      </c>
      <c r="AC13" s="6">
        <v>0</v>
      </c>
      <c r="AD13" s="24">
        <v>440</v>
      </c>
      <c r="AE13" s="24">
        <v>421</v>
      </c>
    </row>
    <row r="14" spans="1:31" s="3" customFormat="1" ht="57" customHeight="1" x14ac:dyDescent="0.55000000000000004">
      <c r="A14" s="4" t="s">
        <v>11</v>
      </c>
      <c r="B14" s="37" t="s">
        <v>16</v>
      </c>
      <c r="C14" s="4" t="s">
        <v>9</v>
      </c>
      <c r="D14" s="4" t="s">
        <v>3</v>
      </c>
      <c r="E14" s="5" t="s">
        <v>4</v>
      </c>
      <c r="F14" s="4" t="s">
        <v>8</v>
      </c>
      <c r="G14" s="4" t="s">
        <v>6</v>
      </c>
      <c r="H14" s="22">
        <v>1350</v>
      </c>
      <c r="I14" s="38" t="s">
        <v>13</v>
      </c>
      <c r="J14" s="4"/>
      <c r="K14" s="1">
        <f t="shared" si="0"/>
        <v>1050</v>
      </c>
      <c r="L14" s="23">
        <v>1050</v>
      </c>
      <c r="M14" s="23">
        <v>0</v>
      </c>
      <c r="N14" s="23">
        <v>0</v>
      </c>
      <c r="O14" s="23">
        <v>0</v>
      </c>
      <c r="P14" s="23"/>
      <c r="Q14" s="23"/>
      <c r="R14" s="23"/>
      <c r="S14" s="23"/>
      <c r="T14" s="39"/>
      <c r="U14" s="19"/>
      <c r="V14" s="30"/>
      <c r="W14" s="19">
        <v>0.5</v>
      </c>
      <c r="X14" s="19"/>
      <c r="Y14" s="19"/>
      <c r="Z14" s="31"/>
      <c r="AA14" s="18"/>
      <c r="AB14" s="61" t="s">
        <v>64</v>
      </c>
      <c r="AC14" s="6">
        <v>0</v>
      </c>
      <c r="AD14" s="24">
        <v>441</v>
      </c>
      <c r="AE14" s="24">
        <v>422</v>
      </c>
    </row>
    <row r="15" spans="1:31" s="35" customFormat="1" ht="63.75" x14ac:dyDescent="0.2">
      <c r="A15" s="26" t="s">
        <v>11</v>
      </c>
      <c r="B15" s="37" t="s">
        <v>36</v>
      </c>
      <c r="C15" s="26" t="s">
        <v>9</v>
      </c>
      <c r="D15" s="26" t="s">
        <v>3</v>
      </c>
      <c r="E15" s="27" t="s">
        <v>4</v>
      </c>
      <c r="F15" s="26" t="s">
        <v>5</v>
      </c>
      <c r="G15" s="26" t="s">
        <v>6</v>
      </c>
      <c r="H15" s="28">
        <v>730</v>
      </c>
      <c r="I15" s="38" t="s">
        <v>13</v>
      </c>
      <c r="J15" s="26" t="s">
        <v>36</v>
      </c>
      <c r="K15" s="1">
        <f t="shared" si="0"/>
        <v>0</v>
      </c>
      <c r="L15" s="29">
        <v>0</v>
      </c>
      <c r="M15" s="29">
        <v>0</v>
      </c>
      <c r="N15" s="29">
        <v>0</v>
      </c>
      <c r="O15" s="29">
        <v>0</v>
      </c>
      <c r="P15" s="29"/>
      <c r="Q15" s="29"/>
      <c r="R15" s="29"/>
      <c r="S15" s="29"/>
      <c r="T15" s="39"/>
      <c r="U15" s="31"/>
      <c r="V15" s="30"/>
      <c r="W15" s="31">
        <v>0.45</v>
      </c>
      <c r="X15" s="31"/>
      <c r="Y15" s="31"/>
      <c r="Z15" s="31"/>
      <c r="AA15" s="30"/>
      <c r="AB15" s="60" t="s">
        <v>78</v>
      </c>
      <c r="AC15" s="33">
        <v>0</v>
      </c>
      <c r="AD15" s="34">
        <v>469</v>
      </c>
      <c r="AE15" s="34">
        <v>423</v>
      </c>
    </row>
    <row r="16" spans="1:31" s="35" customFormat="1" x14ac:dyDescent="0.25">
      <c r="A16" s="26" t="s">
        <v>11</v>
      </c>
      <c r="B16" s="37" t="s">
        <v>34</v>
      </c>
      <c r="C16" s="26" t="s">
        <v>9</v>
      </c>
      <c r="D16" s="26" t="s">
        <v>3</v>
      </c>
      <c r="E16" s="27" t="s">
        <v>7</v>
      </c>
      <c r="F16" s="26" t="s">
        <v>10</v>
      </c>
      <c r="G16" s="26" t="s">
        <v>8</v>
      </c>
      <c r="H16" s="28">
        <v>0</v>
      </c>
      <c r="I16" s="38" t="s">
        <v>13</v>
      </c>
      <c r="J16" s="26"/>
      <c r="K16" s="1">
        <f t="shared" si="0"/>
        <v>0</v>
      </c>
      <c r="L16" s="29">
        <v>0</v>
      </c>
      <c r="M16" s="29">
        <v>0</v>
      </c>
      <c r="N16" s="29">
        <v>0</v>
      </c>
      <c r="O16" s="29">
        <v>0</v>
      </c>
      <c r="P16" s="29"/>
      <c r="Q16" s="29"/>
      <c r="R16" s="29"/>
      <c r="S16" s="29"/>
      <c r="T16" s="39"/>
      <c r="U16" s="31"/>
      <c r="V16" s="30"/>
      <c r="W16" s="31"/>
      <c r="X16" s="31"/>
      <c r="Y16" s="31"/>
      <c r="Z16" s="31"/>
      <c r="AA16" s="30"/>
      <c r="AB16" s="32" t="s">
        <v>65</v>
      </c>
      <c r="AC16" s="33">
        <v>0</v>
      </c>
      <c r="AD16" s="34">
        <v>470</v>
      </c>
      <c r="AE16" s="34">
        <v>424</v>
      </c>
    </row>
    <row r="17" spans="1:31" s="35" customFormat="1" x14ac:dyDescent="0.25">
      <c r="A17" s="26" t="s">
        <v>11</v>
      </c>
      <c r="B17" s="37" t="s">
        <v>35</v>
      </c>
      <c r="C17" s="26" t="s">
        <v>9</v>
      </c>
      <c r="D17" s="26" t="s">
        <v>3</v>
      </c>
      <c r="E17" s="27" t="s">
        <v>7</v>
      </c>
      <c r="F17" s="26" t="s">
        <v>10</v>
      </c>
      <c r="G17" s="26" t="s">
        <v>8</v>
      </c>
      <c r="H17" s="28">
        <v>0</v>
      </c>
      <c r="I17" s="38" t="s">
        <v>13</v>
      </c>
      <c r="J17" s="26"/>
      <c r="K17" s="1">
        <f t="shared" si="0"/>
        <v>0</v>
      </c>
      <c r="L17" s="29">
        <v>0</v>
      </c>
      <c r="M17" s="29">
        <v>0</v>
      </c>
      <c r="N17" s="29">
        <v>0</v>
      </c>
      <c r="O17" s="29">
        <v>0</v>
      </c>
      <c r="P17" s="29"/>
      <c r="Q17" s="29"/>
      <c r="R17" s="29"/>
      <c r="S17" s="29"/>
      <c r="T17" s="39"/>
      <c r="U17" s="31"/>
      <c r="V17" s="30"/>
      <c r="W17" s="31"/>
      <c r="X17" s="31"/>
      <c r="Y17" s="31"/>
      <c r="Z17" s="31"/>
      <c r="AA17" s="30"/>
      <c r="AB17" s="32" t="s">
        <v>65</v>
      </c>
      <c r="AC17" s="33">
        <v>0</v>
      </c>
      <c r="AD17" s="34">
        <v>471</v>
      </c>
      <c r="AE17" s="34">
        <v>425</v>
      </c>
    </row>
    <row r="18" spans="1:31" s="35" customFormat="1" ht="210" x14ac:dyDescent="0.25">
      <c r="A18" s="26" t="s">
        <v>11</v>
      </c>
      <c r="B18" s="37" t="s">
        <v>33</v>
      </c>
      <c r="C18" s="26" t="s">
        <v>9</v>
      </c>
      <c r="D18" s="26" t="s">
        <v>3</v>
      </c>
      <c r="E18" s="27" t="s">
        <v>4</v>
      </c>
      <c r="F18" s="26" t="s">
        <v>5</v>
      </c>
      <c r="G18" s="26" t="s">
        <v>6</v>
      </c>
      <c r="H18" s="28">
        <v>210</v>
      </c>
      <c r="I18" s="38" t="s">
        <v>13</v>
      </c>
      <c r="J18" s="26"/>
      <c r="K18" s="1">
        <f t="shared" si="0"/>
        <v>0</v>
      </c>
      <c r="L18" s="29">
        <v>0</v>
      </c>
      <c r="M18" s="29">
        <v>0</v>
      </c>
      <c r="N18" s="29">
        <v>0</v>
      </c>
      <c r="O18" s="29">
        <v>0</v>
      </c>
      <c r="P18" s="29"/>
      <c r="Q18" s="29"/>
      <c r="R18" s="29"/>
      <c r="S18" s="29"/>
      <c r="T18" s="39"/>
      <c r="U18" s="31"/>
      <c r="V18" s="30"/>
      <c r="W18" s="31">
        <v>0.76</v>
      </c>
      <c r="X18" s="31"/>
      <c r="Y18" s="31"/>
      <c r="Z18" s="31"/>
      <c r="AA18" s="30"/>
      <c r="AB18" s="32" t="s">
        <v>67</v>
      </c>
      <c r="AC18" s="33">
        <v>0</v>
      </c>
      <c r="AD18" s="34">
        <v>472</v>
      </c>
      <c r="AE18" s="34">
        <v>426</v>
      </c>
    </row>
    <row r="19" spans="1:31" s="35" customFormat="1" x14ac:dyDescent="0.25">
      <c r="A19" s="26" t="s">
        <v>11</v>
      </c>
      <c r="B19" s="37" t="s">
        <v>37</v>
      </c>
      <c r="C19" s="26" t="s">
        <v>9</v>
      </c>
      <c r="D19" s="26" t="s">
        <v>3</v>
      </c>
      <c r="E19" s="27" t="s">
        <v>4</v>
      </c>
      <c r="F19" s="26" t="s">
        <v>5</v>
      </c>
      <c r="G19" s="26">
        <v>2019</v>
      </c>
      <c r="H19" s="28">
        <v>192</v>
      </c>
      <c r="I19" s="38" t="s">
        <v>13</v>
      </c>
      <c r="J19" s="26"/>
      <c r="K19" s="1">
        <f t="shared" si="0"/>
        <v>0</v>
      </c>
      <c r="L19" s="29">
        <v>0</v>
      </c>
      <c r="M19" s="29">
        <v>0</v>
      </c>
      <c r="N19" s="29">
        <v>0</v>
      </c>
      <c r="O19" s="29">
        <v>0</v>
      </c>
      <c r="P19" s="29"/>
      <c r="Q19" s="29"/>
      <c r="R19" s="29"/>
      <c r="S19" s="29"/>
      <c r="T19" s="39"/>
      <c r="U19" s="31"/>
      <c r="V19" s="30"/>
      <c r="W19" s="31"/>
      <c r="X19" s="31"/>
      <c r="Y19" s="31"/>
      <c r="Z19" s="30"/>
      <c r="AA19" s="30"/>
      <c r="AB19" s="30" t="s">
        <v>65</v>
      </c>
      <c r="AC19" s="33">
        <v>0</v>
      </c>
      <c r="AD19" s="34">
        <v>473</v>
      </c>
      <c r="AE19" s="34">
        <v>427</v>
      </c>
    </row>
    <row r="20" spans="1:31" s="35" customFormat="1" ht="63" x14ac:dyDescent="0.25">
      <c r="A20" s="26" t="s">
        <v>11</v>
      </c>
      <c r="B20" s="37" t="s">
        <v>38</v>
      </c>
      <c r="C20" s="26" t="s">
        <v>9</v>
      </c>
      <c r="D20" s="26" t="s">
        <v>3</v>
      </c>
      <c r="E20" s="27" t="s">
        <v>4</v>
      </c>
      <c r="F20" s="26" t="s">
        <v>5</v>
      </c>
      <c r="G20" s="26" t="s">
        <v>6</v>
      </c>
      <c r="H20" s="28">
        <v>730</v>
      </c>
      <c r="I20" s="38" t="s">
        <v>13</v>
      </c>
      <c r="J20" s="26"/>
      <c r="K20" s="1">
        <f t="shared" si="0"/>
        <v>0</v>
      </c>
      <c r="L20" s="29">
        <v>0</v>
      </c>
      <c r="M20" s="29">
        <v>0</v>
      </c>
      <c r="N20" s="29">
        <v>0</v>
      </c>
      <c r="O20" s="29">
        <v>0</v>
      </c>
      <c r="P20" s="29"/>
      <c r="Q20" s="29"/>
      <c r="R20" s="29"/>
      <c r="S20" s="29"/>
      <c r="T20" s="39"/>
      <c r="U20" s="31"/>
      <c r="V20" s="30"/>
      <c r="W20" s="31"/>
      <c r="X20" s="31"/>
      <c r="Y20" s="31"/>
      <c r="Z20" s="30"/>
      <c r="AA20" s="30"/>
      <c r="AB20" s="32" t="s">
        <v>66</v>
      </c>
      <c r="AC20" s="33">
        <v>0</v>
      </c>
      <c r="AD20" s="34">
        <v>485</v>
      </c>
      <c r="AE20" s="34">
        <v>428</v>
      </c>
    </row>
    <row r="21" spans="1:31" s="7" customFormat="1" x14ac:dyDescent="0.25">
      <c r="B21" s="8"/>
      <c r="C21" s="2"/>
      <c r="D21" s="2"/>
      <c r="E21" s="9"/>
      <c r="F21" s="2"/>
      <c r="G21" s="2"/>
      <c r="H21" s="2">
        <f>SUM(H3:H20)</f>
        <v>2007732</v>
      </c>
      <c r="I21" s="2"/>
      <c r="J21" s="2">
        <f t="shared" ref="J21:O21" si="1">SUM(J3:J20)</f>
        <v>0</v>
      </c>
      <c r="K21" s="2">
        <f t="shared" si="1"/>
        <v>2735</v>
      </c>
      <c r="L21" s="2">
        <f t="shared" si="1"/>
        <v>2610</v>
      </c>
      <c r="M21" s="2">
        <f t="shared" si="1"/>
        <v>0</v>
      </c>
      <c r="N21" s="2">
        <f t="shared" si="1"/>
        <v>125</v>
      </c>
      <c r="O21" s="2">
        <f t="shared" si="1"/>
        <v>0</v>
      </c>
      <c r="P21" s="2"/>
      <c r="Q21" s="2"/>
      <c r="R21" s="2"/>
      <c r="S21" s="2"/>
      <c r="T21" s="2"/>
      <c r="U21" s="20"/>
      <c r="V21" s="2"/>
      <c r="W21" s="2"/>
      <c r="X21" s="2"/>
      <c r="Y21" s="2"/>
      <c r="Z21" s="2"/>
      <c r="AA21" s="2"/>
      <c r="AB21" s="2"/>
      <c r="AC21" s="2">
        <f>SUM(AC3:AC20)</f>
        <v>0</v>
      </c>
      <c r="AD21" s="2"/>
      <c r="AE21" s="2"/>
    </row>
    <row r="22" spans="1:31" x14ac:dyDescent="0.25">
      <c r="K22" s="13">
        <f>SUM(L21:O21)</f>
        <v>2735</v>
      </c>
    </row>
  </sheetData>
  <autoFilter ref="A2:AD22"/>
  <sortState ref="A3:AE2727">
    <sortCondition ref="I3:I2727"/>
  </sortState>
  <mergeCells count="22">
    <mergeCell ref="AB1:AB2"/>
    <mergeCell ref="AC1:AC2"/>
    <mergeCell ref="AD1:AD2"/>
    <mergeCell ref="AE1:AE2"/>
    <mergeCell ref="V1:V2"/>
    <mergeCell ref="W1:W2"/>
    <mergeCell ref="X1:X2"/>
    <mergeCell ref="Y1:Y2"/>
    <mergeCell ref="Z1:Z2"/>
    <mergeCell ref="AA1:AA2"/>
    <mergeCell ref="U1:U2"/>
    <mergeCell ref="A1:A2"/>
    <mergeCell ref="B1:B2"/>
    <mergeCell ref="C1:C2"/>
    <mergeCell ref="D1:D2"/>
    <mergeCell ref="E1:E2"/>
    <mergeCell ref="F1:F2"/>
    <mergeCell ref="G1:G2"/>
    <mergeCell ref="H1:H2"/>
    <mergeCell ref="I1:I2"/>
    <mergeCell ref="K1:O1"/>
    <mergeCell ref="P1:T1"/>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EDP_05_6_2018_Rami (3)</vt:lpstr>
      <vt:lpstr>'EDP_05_6_2018_Rami (3)'!EDP_05_6_2018_Rami</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Nazeer Al_Hinnawi</cp:lastModifiedBy>
  <cp:lastPrinted>2018-09-19T12:29:03Z</cp:lastPrinted>
  <dcterms:created xsi:type="dcterms:W3CDTF">2018-06-20T19:17:06Z</dcterms:created>
  <dcterms:modified xsi:type="dcterms:W3CDTF">2019-03-04T10:33:53Z</dcterms:modified>
</cp:coreProperties>
</file>